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.7\групповые папки\ЦПЭ\Документы по статьям 2024\"/>
    </mc:Choice>
  </mc:AlternateContent>
  <xr:revisionPtr revIDLastSave="0" documentId="13_ncr:1_{3E3ABEEF-25AD-4E8B-9FA2-8713E99C8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явка-анкета_оценка" sheetId="2" r:id="rId1"/>
  </sheets>
  <definedNames>
    <definedName name="_xlnm.Print_Area" localSheetId="0">'Заявка-анкета_оценка'!$B$2:$G$78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2" l="1"/>
  <c r="H50" i="2"/>
  <c r="H49" i="2"/>
  <c r="H48" i="2"/>
  <c r="H47" i="2"/>
  <c r="H46" i="2"/>
  <c r="H45" i="2"/>
  <c r="H32" i="2"/>
  <c r="H44" i="2"/>
  <c r="H43" i="2"/>
  <c r="H34" i="2"/>
  <c r="H35" i="2"/>
  <c r="H36" i="2"/>
  <c r="H37" i="2"/>
  <c r="H38" i="2"/>
  <c r="H39" i="2"/>
  <c r="H40" i="2"/>
  <c r="H41" i="2"/>
  <c r="H42" i="2"/>
  <c r="H33" i="2"/>
  <c r="H53" i="2"/>
  <c r="H55" i="2"/>
  <c r="H56" i="2"/>
  <c r="H57" i="2"/>
  <c r="H58" i="2"/>
  <c r="H59" i="2"/>
  <c r="H60" i="2"/>
  <c r="H61" i="2"/>
  <c r="H62" i="2"/>
  <c r="H63" i="2"/>
  <c r="H64" i="2"/>
  <c r="H65" i="2"/>
  <c r="G51" i="2" l="1"/>
  <c r="I51" i="2" s="1"/>
  <c r="G67" i="2"/>
  <c r="I67" i="2" s="1"/>
  <c r="G68" i="2" l="1"/>
</calcChain>
</file>

<file path=xl/sharedStrings.xml><?xml version="1.0" encoding="utf-8"?>
<sst xmlns="http://schemas.openxmlformats.org/spreadsheetml/2006/main" count="112" uniqueCount="79">
  <si>
    <t>ИНН</t>
  </si>
  <si>
    <t>Город регистрации</t>
  </si>
  <si>
    <t>Юридический адрес</t>
  </si>
  <si>
    <t>Информация</t>
  </si>
  <si>
    <t>Количество баллов</t>
  </si>
  <si>
    <t>Нет</t>
  </si>
  <si>
    <t>Да</t>
  </si>
  <si>
    <t>Сертификаты отсутствуют / потребность в них неизвестна</t>
  </si>
  <si>
    <t>Нужны, нет в наличии, запланированы</t>
  </si>
  <si>
    <t>Фактический адрес</t>
  </si>
  <si>
    <t xml:space="preserve">Экспортный бюджет определен                   </t>
  </si>
  <si>
    <t xml:space="preserve">Производственных мощностей (оборудования, сырья и комплектующих) достаточно для увеличения объема производства          </t>
  </si>
  <si>
    <t>Производственных мощностей (оборудования, сырья и комплектующих) недостаточно для увеличения объема производства</t>
  </si>
  <si>
    <t>Анкету заполнил (а)</t>
  </si>
  <si>
    <t>(указать должность, ФИО, поставить подпись и печать)</t>
  </si>
  <si>
    <t>Дата</t>
  </si>
  <si>
    <t xml:space="preserve"> </t>
  </si>
  <si>
    <t xml:space="preserve">Экспортный бюджет не определен </t>
  </si>
  <si>
    <t>Телефон и e-mail контактного лица</t>
  </si>
  <si>
    <t>1.1 Опыт экспортной деятельности</t>
  </si>
  <si>
    <t xml:space="preserve">1.4 Наличие сотрудника ВЭД / отдела ВЭД в компании </t>
  </si>
  <si>
    <t>Страны ЕАЭС (Беларусь, Казахстан, Армения, Казахстан, Киргизия)</t>
  </si>
  <si>
    <t xml:space="preserve">2.3 Презентационные материалы и коммерческое предложение на официальном языке страны мероприятия имеются? </t>
  </si>
  <si>
    <t>2.4 Знаете ли Вы о таможенных барьерах (пошлинах, квотах, лицензиях, запретах) потенциальной страны экспорта?</t>
  </si>
  <si>
    <t>2.6 Наличие финансовых ресурсов для подготовки и осуществления экспортной поставки (заполняется каждый пункт)</t>
  </si>
  <si>
    <t>1.2 Наличие сайта компании (Если да, в примечании укажите адрес сайта)</t>
  </si>
  <si>
    <t>1.3 Наличие иностранной версии сайта (Если да, то в примечании укажите адреса сайтов и языки)</t>
  </si>
  <si>
    <t>Примечание</t>
  </si>
  <si>
    <t>1. Общие данные о компании</t>
  </si>
  <si>
    <t>2.1 Международная сертификация продукции / производства (Если да, то укажите в примечании какие сертификаты имеются)</t>
  </si>
  <si>
    <t xml:space="preserve">Отметьте цифрой "1" правильный вариант </t>
  </si>
  <si>
    <t>ФИО:</t>
  </si>
  <si>
    <t>Должность:</t>
  </si>
  <si>
    <t>Сокращенное наименование компании</t>
  </si>
  <si>
    <t>Руководитель компании (ФИО, должность)</t>
  </si>
  <si>
    <t xml:space="preserve">Контактное лицо (ФИО, должность) </t>
  </si>
  <si>
    <t xml:space="preserve">Полное юридическое наименование компании </t>
  </si>
  <si>
    <t>Страны дальнего зарубежья (прочие)</t>
  </si>
  <si>
    <t>По итогам конкурсного отбора будет рассмотрена возможность оказания услуги по организации участия в ОДНОМ из указанных Вами мероприятий</t>
  </si>
  <si>
    <t>Да (одна или более языковых версий)</t>
  </si>
  <si>
    <t>и1</t>
  </si>
  <si>
    <t>код ТН ВЭД производимого товара</t>
  </si>
  <si>
    <t>Описание производимого товара/выполненяемых работ/оказываемых услуг</t>
  </si>
  <si>
    <t xml:space="preserve">Страны СНГ (Азербайджан, Грузия, Молдавия, Таджикистан, Узбекистан) </t>
  </si>
  <si>
    <t>Да, есть специалист(ы) без знания иностранного языка</t>
  </si>
  <si>
    <t>Да, есть специалист(ы) со знанием языков</t>
  </si>
  <si>
    <t xml:space="preserve">Есть в наличии / не требуются </t>
  </si>
  <si>
    <t>От 0 до 1 балла</t>
  </si>
  <si>
    <t>От 0 до 5 баллов</t>
  </si>
  <si>
    <t>От 0 до 2 баллов</t>
  </si>
  <si>
    <t>От 0 до 3 баллов</t>
  </si>
  <si>
    <t>Количество баллов по показателю</t>
  </si>
  <si>
    <t>2. Готовность товаров, работ и услуг к экспорту</t>
  </si>
  <si>
    <t>не оценивается</t>
  </si>
  <si>
    <r>
      <t>4. Укажите желаемые величины (</t>
    </r>
    <r>
      <rPr>
        <i/>
        <sz val="22"/>
        <color theme="1"/>
        <rFont val="Times New Roman"/>
        <family val="1"/>
        <charset val="204"/>
      </rPr>
      <t>данное поле носит информативный характер</t>
    </r>
    <r>
      <rPr>
        <sz val="22"/>
        <color theme="1"/>
        <rFont val="Times New Roman"/>
        <family val="1"/>
        <charset val="204"/>
      </rPr>
      <t>):</t>
    </r>
  </si>
  <si>
    <t>Товарный знак/Торговая марка</t>
  </si>
  <si>
    <t>1. Укажите мероприятие, в котором Вы хотите принять участие (наименование, страна/город проведения, сроки):</t>
  </si>
  <si>
    <t>2. Укажите мероприятие, в котором Вы хотите принять участие (наименование, страна/город проведения, сроки):</t>
  </si>
  <si>
    <t>3. Укажите мероприятие, в котором Вы хотите принять участие (наименование, страна/город проведения, сроки):</t>
  </si>
  <si>
    <t>Официальный сайт международного выставочно-ярмарочного мероприятия:</t>
  </si>
  <si>
    <t>площадь арендуемого стенда (м2):</t>
  </si>
  <si>
    <t>суммы государственной поддержки (тыс.руб):</t>
  </si>
  <si>
    <t>2.2 Опыт участия в международных выставках и бизнес-миссиях за пределами территории Российской Федерации имеется?</t>
  </si>
  <si>
    <t>2.7 Потенциальные страны для экспорта (перечислите)</t>
  </si>
  <si>
    <t>Общие сведения о субъекте МСП/заявителе</t>
  </si>
  <si>
    <r>
      <t xml:space="preserve">* Настоящим субъект малого и среднего предпринимательства несет ответственность за достоверность представленных сведений 
** Настоящим субъект малого и среднего предпринимательства подтверждает, что ознакомлен и согласен с условиями Положения «О конкурсном отборе субъектов малого и среднего предпринимательства для участия в международных выставочно-ярмарочных мероприятиях на территории Российской Федерации и за пределами территории Российской Федерации». 
*** Настоящим субъект малого и среднего предпринимательства подтверждает, что данная анкета рассматривается в качестве оферты о заключении с ЦПЭ соглашения об оказании услуги содействия в организации участия субъектов малого и среднего предпринимательства в выставочно-ярмарочных мероприятиях в иностранных государствах и Российской Федерации в порядке и на условиях, предусмотренных </t>
    </r>
    <r>
      <rPr>
        <b/>
        <sz val="16"/>
        <rFont val="Times New Roman"/>
        <family val="1"/>
        <charset val="204"/>
      </rPr>
      <t>Положением «О конкурсном отборе субъектов малого и среднего предпринимательства для участия в международных выставочно-ярмарочных мероприятиях на территории Российской Федерации и за пределами территории Российской Федерации».</t>
    </r>
    <r>
      <rPr>
        <b/>
        <sz val="16"/>
        <color rgb="FF22272F"/>
        <rFont val="Times New Roman"/>
        <family val="1"/>
        <charset val="204"/>
      </rPr>
      <t xml:space="preserve">
**** Настоящим субъект малого и среднего предпринимательства подтверждает, что ознакомлен и согласен с тем, что ЦПЭ вправе организовать участие субъектов малого и среднего предпринимательства Ивановской области в выставочно-ярмарочных мероприятиях в иностранных государствах и Российской Федерации с коллективным стендом в случае получения 3 и более заявок от разных СМСП на одно выставочно-ярмарочное мероприятие.
***** Настоящим субъект малого и среднего предпринимательства подтверждает, что в случае его отказа от его участия в выставочно-ярмарочных мероприятиях в иностранных государствах и Российской Федерации по результатам конкурсного отбора, либо при исключении субъекта МСП из Единого реестра субъектов малого и среднего предпринимательства (https://rmsp.nalog.ru), а также снятия</t>
    </r>
    <r>
      <rPr>
        <b/>
        <sz val="16"/>
        <rFont val="Times New Roman"/>
        <family val="1"/>
        <charset val="204"/>
      </rPr>
      <t xml:space="preserve"> с постановки на учет в налоговом органе по местонахождению субъекта МСП на территории Ивановской област</t>
    </r>
    <r>
      <rPr>
        <b/>
        <sz val="16"/>
        <color rgb="FF22272F"/>
        <rFont val="Times New Roman"/>
        <family val="1"/>
        <charset val="204"/>
      </rPr>
      <t>и, субъект малого и среднего предпринимательства обязуется возместить всю сумму документально подтвержденных расходов (включая штрафы, пени, неустойки, компенсации и т.п.), понесенных ЦПЭ Ивановской области.</t>
    </r>
  </si>
  <si>
    <t xml:space="preserve">Ниже просим Вас указать международные выставочно-ярмарочные мероприятия, в которых Ваша компания хотела бы принять участие (по убыванию значимости для Вашей компании)   (наименование, страна/город проведения, сайт мероприятия, сроки проведения) (НЕ БОЛЕЕ 3 мероприятий)                                                                                                                                                                                            </t>
  </si>
  <si>
    <t>Если Вы зарегистрированы на платформе «Мой экспорт» по адресу https://myexport.exportcenter.ru/ в сети «Интернет» приложите скриншот личного кабинета!!!</t>
  </si>
  <si>
    <t>1.5 Являетесь ли вы действующим членом Клуба экспортеров Ивановской области</t>
  </si>
  <si>
    <t>1.6 Предоставляли ли Вы в ЦПЭ информацию о заключенных контрактах в период с 2022 по 2024 год</t>
  </si>
  <si>
    <t>1.8 Получали ли Вы иные услуги Группы РЭЦ в 2024 году https://myexport.exportcenter.ru/services/business/</t>
  </si>
  <si>
    <t xml:space="preserve">1.7 Получали ли Вы финансовые услуги Группы РЭЦ (страховки, кредиты, гарантии) в 2024 году https://myexport.exportcenter.ru/services/business/Finansovye_produkty/ </t>
  </si>
  <si>
    <r>
      <t>Итого показатель по 2 блоку (</t>
    </r>
    <r>
      <rPr>
        <b/>
        <sz val="22"/>
        <color rgb="FFFF0000"/>
        <rFont val="Times New Roman"/>
        <family val="1"/>
        <charset val="204"/>
      </rPr>
      <t>максимально возможное количество баллов - 7</t>
    </r>
    <r>
      <rPr>
        <b/>
        <sz val="22"/>
        <rFont val="Times New Roman"/>
        <family val="1"/>
        <charset val="204"/>
      </rPr>
      <t>)</t>
    </r>
  </si>
  <si>
    <r>
      <t>Итоговый показатель по блокам 1 и 2 (</t>
    </r>
    <r>
      <rPr>
        <b/>
        <sz val="22"/>
        <color rgb="FFFF0000"/>
        <rFont val="Times New Roman"/>
        <family val="1"/>
        <charset val="204"/>
      </rPr>
      <t>максимально возможное количество - 34</t>
    </r>
    <r>
      <rPr>
        <b/>
        <sz val="22"/>
        <color rgb="FF22272F"/>
        <rFont val="Times New Roman"/>
        <family val="1"/>
        <charset val="204"/>
      </rPr>
      <t>)</t>
    </r>
  </si>
  <si>
    <r>
      <t>Итого показатель по 1 блоку (</t>
    </r>
    <r>
      <rPr>
        <b/>
        <sz val="22"/>
        <color rgb="FFFF0000"/>
        <rFont val="Times New Roman"/>
        <family val="1"/>
        <charset val="204"/>
      </rPr>
      <t>максимально возможное количество баллов - 27</t>
    </r>
    <r>
      <rPr>
        <b/>
        <sz val="22"/>
        <rFont val="Times New Roman"/>
        <family val="1"/>
        <charset val="204"/>
      </rPr>
      <t>)</t>
    </r>
  </si>
  <si>
    <t>* Анкету необходимо распечатать в альбомной ориентации, подписать, поставить печать и направить в адрес Центра поддержки экспорта Ивановской области в форматах *pdf и *xlsx (в формате отсканированного документа и заполненной Excel таблицы)</t>
  </si>
  <si>
    <t>Юридическое лицо, реализующее продукцию на тер-рии РФ</t>
  </si>
  <si>
    <t>Входит ли в группу компаний (да / нет) / наименование группы компаний (при наличии)</t>
  </si>
  <si>
    <t xml:space="preserve">Заявка-анкета субъекта малого и среднего предпринимательства Ивановской области на участие в конкурсном отборе на получение услуги по организации участия в международных выставочно-ярмарочных мероприятиях на территории иностранных государств и на территории Российской Федерации  в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</si>
</sst>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sz val="9.5"/>
      <color rgb="FF22272F"/>
      <name val="Courier New"/>
      <family val="3"/>
      <charset val="204"/>
    </font>
    <font>
      <b/>
      <sz val="11"/>
      <color rgb="FF22272F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rgb="FF2227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rgb="FFFF0000"/>
      <name val="Times New Roman"/>
      <family val="1"/>
      <charset val="204"/>
    </font>
    <font>
      <b/>
      <sz val="22"/>
      <color rgb="FF22272F"/>
      <name val="Times New Roman"/>
      <family val="1"/>
      <charset val="204"/>
    </font>
    <font>
      <sz val="22"/>
      <color rgb="FF22272F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i/>
      <sz val="22"/>
      <color rgb="FFFF0000"/>
      <name val="Times New Roman"/>
      <family val="1"/>
      <charset val="204"/>
    </font>
    <font>
      <sz val="20"/>
      <color theme="4"/>
      <name val="Calibri"/>
      <family val="2"/>
      <charset val="204"/>
      <scheme val="minor"/>
    </font>
    <font>
      <sz val="12"/>
      <color rgb="FFFF0000"/>
      <name val="Arial Black"/>
      <family val="2"/>
      <charset val="204"/>
    </font>
    <font>
      <b/>
      <sz val="12"/>
      <color rgb="FFFF0000"/>
      <name val="Arial Black"/>
      <family val="2"/>
      <charset val="204"/>
    </font>
    <font>
      <sz val="8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22"/>
      <color theme="10"/>
      <name val="Times New Roman"/>
      <family val="1"/>
      <charset val="204"/>
    </font>
    <font>
      <b/>
      <sz val="20"/>
      <color rgb="FF22272F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3" borderId="4" xfId="0" applyFont="1" applyFill="1" applyBorder="1" applyAlignment="1">
      <alignment horizontal="left" vertical="center" wrapText="1" indent="1"/>
    </xf>
    <xf numFmtId="0" fontId="13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left" vertical="center" wrapText="1" indent="1"/>
      <protection locked="0"/>
    </xf>
    <xf numFmtId="0" fontId="15" fillId="2" borderId="4" xfId="0" applyFont="1" applyFill="1" applyBorder="1" applyAlignment="1">
      <alignment horizontal="left" vertical="center" wrapText="1" indent="1"/>
    </xf>
    <xf numFmtId="0" fontId="18" fillId="0" borderId="0" xfId="0" applyFont="1"/>
    <xf numFmtId="0" fontId="19" fillId="0" borderId="0" xfId="0" applyFont="1"/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2" borderId="0" xfId="0" applyFont="1" applyFill="1" applyAlignment="1" applyProtection="1">
      <alignment horizontal="center" vertical="center" wrapText="1"/>
      <protection hidden="1"/>
    </xf>
    <xf numFmtId="0" fontId="31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14" fontId="20" fillId="0" borderId="0" xfId="0" applyNumberFormat="1" applyFont="1" applyAlignment="1" applyProtection="1">
      <alignment horizontal="left"/>
      <protection locked="0"/>
    </xf>
    <xf numFmtId="49" fontId="30" fillId="0" borderId="4" xfId="1" applyNumberFormat="1" applyFont="1" applyBorder="1" applyAlignment="1" applyProtection="1">
      <alignment horizontal="left" vertical="center" wrapText="1"/>
      <protection locked="0"/>
    </xf>
    <xf numFmtId="49" fontId="15" fillId="2" borderId="4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49" fontId="15" fillId="2" borderId="4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/>
      <protection locked="0"/>
    </xf>
    <xf numFmtId="1" fontId="10" fillId="0" borderId="4" xfId="0" applyNumberFormat="1" applyFont="1" applyBorder="1" applyAlignment="1" applyProtection="1">
      <alignment vertical="center" wrapText="1"/>
      <protection locked="0"/>
    </xf>
    <xf numFmtId="1" fontId="10" fillId="0" borderId="4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49" fontId="15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/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10" fillId="0" borderId="4" xfId="0" applyNumberFormat="1" applyFont="1" applyBorder="1" applyAlignment="1" applyProtection="1">
      <alignment vertical="center" wrapText="1"/>
      <protection locked="0"/>
    </xf>
    <xf numFmtId="49" fontId="10" fillId="0" borderId="4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8"/>
  <sheetViews>
    <sheetView tabSelected="1" zoomScale="50" zoomScaleNormal="50" workbookViewId="0">
      <selection activeCell="B3" sqref="B3"/>
    </sheetView>
  </sheetViews>
  <sheetFormatPr defaultRowHeight="15" x14ac:dyDescent="0.25"/>
  <cols>
    <col min="1" max="1" width="1.5703125" customWidth="1"/>
    <col min="2" max="2" width="177" customWidth="1"/>
    <col min="3" max="3" width="82" customWidth="1"/>
    <col min="4" max="4" width="134.42578125" bestFit="1" customWidth="1"/>
    <col min="5" max="5" width="28.85546875" customWidth="1"/>
    <col min="6" max="6" width="31.7109375" customWidth="1"/>
    <col min="7" max="7" width="38.28515625" bestFit="1" customWidth="1"/>
    <col min="8" max="8" width="6.42578125" style="9" customWidth="1"/>
    <col min="9" max="9" width="13.5703125" customWidth="1"/>
    <col min="10" max="10" width="9.140625" customWidth="1"/>
  </cols>
  <sheetData>
    <row r="1" spans="2:10" ht="18.75" x14ac:dyDescent="0.25">
      <c r="B1" s="12"/>
      <c r="C1" s="12"/>
      <c r="D1" s="54"/>
      <c r="E1" s="54"/>
      <c r="F1" s="54"/>
      <c r="G1" s="54"/>
      <c r="H1" s="7"/>
      <c r="I1" s="2"/>
      <c r="J1" s="2"/>
    </row>
    <row r="2" spans="2:10" ht="60" customHeight="1" x14ac:dyDescent="0.25">
      <c r="B2" s="51" t="s">
        <v>78</v>
      </c>
      <c r="C2" s="52"/>
      <c r="D2" s="53"/>
      <c r="E2" s="53"/>
      <c r="F2" s="53"/>
      <c r="G2" s="53"/>
      <c r="H2" s="7"/>
      <c r="I2" s="2"/>
      <c r="J2" s="2"/>
    </row>
    <row r="3" spans="2:10" ht="124.5" customHeight="1" x14ac:dyDescent="0.25">
      <c r="B3" s="36" t="s">
        <v>67</v>
      </c>
      <c r="C3" s="48"/>
      <c r="D3" s="49"/>
      <c r="E3" s="49"/>
      <c r="F3" s="49"/>
      <c r="G3" s="50"/>
      <c r="H3" s="8"/>
      <c r="I3" s="1"/>
      <c r="J3" s="1"/>
    </row>
    <row r="4" spans="2:10" ht="60.75" customHeight="1" x14ac:dyDescent="0.25">
      <c r="B4" s="38" t="s">
        <v>64</v>
      </c>
      <c r="C4" s="58" t="s">
        <v>3</v>
      </c>
      <c r="D4" s="59"/>
      <c r="E4" s="59"/>
      <c r="F4" s="59"/>
      <c r="G4" s="59"/>
      <c r="H4" s="8"/>
      <c r="I4" s="1"/>
      <c r="J4" s="1"/>
    </row>
    <row r="5" spans="2:10" ht="27.75" x14ac:dyDescent="0.25">
      <c r="B5" s="13" t="s">
        <v>36</v>
      </c>
      <c r="C5" s="60"/>
      <c r="D5" s="61"/>
      <c r="E5" s="61"/>
      <c r="F5" s="61"/>
      <c r="G5" s="61"/>
      <c r="H5" s="8"/>
      <c r="I5" s="1"/>
      <c r="J5" s="1"/>
    </row>
    <row r="6" spans="2:10" ht="27.75" x14ac:dyDescent="0.25">
      <c r="B6" s="13" t="s">
        <v>33</v>
      </c>
      <c r="C6" s="60"/>
      <c r="D6" s="61"/>
      <c r="E6" s="61"/>
      <c r="F6" s="61"/>
      <c r="G6" s="61"/>
      <c r="H6" s="8"/>
      <c r="I6" s="1"/>
      <c r="J6" s="1"/>
    </row>
    <row r="7" spans="2:10" ht="27.75" x14ac:dyDescent="0.25">
      <c r="B7" s="13" t="s">
        <v>0</v>
      </c>
      <c r="C7" s="62"/>
      <c r="D7" s="63"/>
      <c r="E7" s="63"/>
      <c r="F7" s="63"/>
      <c r="G7" s="63"/>
      <c r="H7" s="8"/>
      <c r="I7" s="1"/>
      <c r="J7" s="1"/>
    </row>
    <row r="8" spans="2:10" ht="27.75" x14ac:dyDescent="0.25">
      <c r="B8" s="13" t="s">
        <v>55</v>
      </c>
      <c r="C8" s="60"/>
      <c r="D8" s="61"/>
      <c r="E8" s="61"/>
      <c r="F8" s="61"/>
      <c r="G8" s="61"/>
      <c r="H8" s="8"/>
      <c r="I8" s="1"/>
      <c r="J8" s="1"/>
    </row>
    <row r="9" spans="2:10" ht="27.75" x14ac:dyDescent="0.25">
      <c r="B9" s="13" t="s">
        <v>1</v>
      </c>
      <c r="C9" s="60"/>
      <c r="D9" s="61"/>
      <c r="E9" s="61"/>
      <c r="F9" s="61"/>
      <c r="G9" s="61"/>
      <c r="H9" s="8"/>
      <c r="I9" s="1"/>
      <c r="J9" s="1"/>
    </row>
    <row r="10" spans="2:10" ht="27.75" x14ac:dyDescent="0.25">
      <c r="B10" s="13" t="s">
        <v>77</v>
      </c>
      <c r="C10" s="60"/>
      <c r="D10" s="61"/>
      <c r="E10" s="61"/>
      <c r="F10" s="61"/>
      <c r="G10" s="61"/>
      <c r="H10" s="8"/>
      <c r="I10" s="1"/>
      <c r="J10" s="1"/>
    </row>
    <row r="11" spans="2:10" ht="27.75" x14ac:dyDescent="0.25">
      <c r="B11" s="13" t="s">
        <v>76</v>
      </c>
      <c r="C11" s="60"/>
      <c r="D11" s="61"/>
      <c r="E11" s="61"/>
      <c r="F11" s="61"/>
      <c r="G11" s="61"/>
      <c r="H11" s="8"/>
      <c r="I11" s="1"/>
      <c r="J11" s="1"/>
    </row>
    <row r="12" spans="2:10" ht="27.75" x14ac:dyDescent="0.25">
      <c r="B12" s="13" t="s">
        <v>2</v>
      </c>
      <c r="C12" s="60"/>
      <c r="D12" s="61"/>
      <c r="E12" s="61"/>
      <c r="F12" s="61"/>
      <c r="G12" s="61"/>
      <c r="H12" s="8"/>
      <c r="I12" s="1"/>
      <c r="J12" s="1"/>
    </row>
    <row r="13" spans="2:10" ht="27.75" x14ac:dyDescent="0.25">
      <c r="B13" s="13" t="s">
        <v>9</v>
      </c>
      <c r="C13" s="60"/>
      <c r="D13" s="61"/>
      <c r="E13" s="61"/>
      <c r="F13" s="61"/>
      <c r="G13" s="61"/>
      <c r="H13" s="8"/>
      <c r="I13" s="1"/>
      <c r="J13" s="1"/>
    </row>
    <row r="14" spans="2:10" ht="27.75" x14ac:dyDescent="0.25">
      <c r="B14" s="13" t="s">
        <v>34</v>
      </c>
      <c r="C14" s="60"/>
      <c r="D14" s="61"/>
      <c r="E14" s="61"/>
      <c r="F14" s="61"/>
      <c r="G14" s="61"/>
      <c r="H14" s="8"/>
      <c r="I14" s="1"/>
      <c r="J14" s="1"/>
    </row>
    <row r="15" spans="2:10" ht="27.75" x14ac:dyDescent="0.25">
      <c r="B15" s="13" t="s">
        <v>35</v>
      </c>
      <c r="C15" s="60"/>
      <c r="D15" s="61"/>
      <c r="E15" s="61"/>
      <c r="F15" s="61"/>
      <c r="G15" s="61"/>
      <c r="H15" s="8"/>
      <c r="I15" s="1"/>
      <c r="J15" s="1"/>
    </row>
    <row r="16" spans="2:10" ht="27.75" x14ac:dyDescent="0.25">
      <c r="B16" s="13" t="s">
        <v>18</v>
      </c>
      <c r="C16" s="81"/>
      <c r="D16" s="82"/>
      <c r="E16" s="82"/>
      <c r="F16" s="82"/>
      <c r="G16" s="82"/>
      <c r="H16" s="8"/>
      <c r="I16" s="1" t="s">
        <v>16</v>
      </c>
      <c r="J16" s="1"/>
    </row>
    <row r="17" spans="2:10" ht="49.5" customHeight="1" x14ac:dyDescent="0.25">
      <c r="B17" s="13" t="s">
        <v>42</v>
      </c>
      <c r="C17" s="60"/>
      <c r="D17" s="61"/>
      <c r="E17" s="61"/>
      <c r="F17" s="61"/>
      <c r="G17" s="61"/>
      <c r="H17" s="8"/>
      <c r="I17" s="1"/>
      <c r="J17" s="1"/>
    </row>
    <row r="18" spans="2:10" ht="27.75" x14ac:dyDescent="0.25">
      <c r="B18" s="13" t="s">
        <v>41</v>
      </c>
      <c r="C18" s="81"/>
      <c r="D18" s="82"/>
      <c r="E18" s="82"/>
      <c r="F18" s="82"/>
      <c r="G18" s="82"/>
      <c r="H18" s="8"/>
      <c r="I18" s="1"/>
      <c r="J18" s="1"/>
    </row>
    <row r="19" spans="2:10" ht="81.75" customHeight="1" x14ac:dyDescent="0.25">
      <c r="B19" s="67" t="s">
        <v>66</v>
      </c>
      <c r="C19" s="67"/>
      <c r="D19" s="67"/>
      <c r="E19" s="67"/>
      <c r="F19" s="67"/>
      <c r="G19" s="67"/>
      <c r="H19" s="8"/>
      <c r="I19" s="1"/>
      <c r="J19" s="1"/>
    </row>
    <row r="20" spans="2:10" ht="33.75" customHeight="1" x14ac:dyDescent="0.25">
      <c r="B20" s="67" t="s">
        <v>38</v>
      </c>
      <c r="C20" s="67"/>
      <c r="D20" s="66"/>
      <c r="E20" s="66"/>
      <c r="F20" s="66"/>
      <c r="G20" s="66"/>
      <c r="H20" s="8"/>
      <c r="I20" s="1"/>
      <c r="J20" s="1"/>
    </row>
    <row r="21" spans="2:10" ht="55.5" x14ac:dyDescent="0.25">
      <c r="B21" s="37" t="s">
        <v>56</v>
      </c>
      <c r="C21" s="60"/>
      <c r="D21" s="61"/>
      <c r="E21" s="61"/>
      <c r="F21" s="61"/>
      <c r="G21" s="61"/>
      <c r="H21" s="8"/>
      <c r="I21" s="1"/>
      <c r="J21" s="1"/>
    </row>
    <row r="22" spans="2:10" ht="27.75" x14ac:dyDescent="0.25">
      <c r="B22" s="37" t="s">
        <v>59</v>
      </c>
      <c r="C22" s="60"/>
      <c r="D22" s="61"/>
      <c r="E22" s="61"/>
      <c r="F22" s="61"/>
      <c r="G22" s="61"/>
      <c r="H22" s="8"/>
      <c r="I22" s="1"/>
      <c r="J22" s="1"/>
    </row>
    <row r="23" spans="2:10" ht="55.5" x14ac:dyDescent="0.25">
      <c r="B23" s="37" t="s">
        <v>57</v>
      </c>
      <c r="C23" s="60"/>
      <c r="D23" s="61"/>
      <c r="E23" s="61"/>
      <c r="F23" s="61"/>
      <c r="G23" s="61"/>
      <c r="H23" s="8"/>
      <c r="I23" s="1"/>
      <c r="J23" s="1"/>
    </row>
    <row r="24" spans="2:10" ht="27.75" x14ac:dyDescent="0.25">
      <c r="B24" s="37" t="s">
        <v>59</v>
      </c>
      <c r="C24" s="60"/>
      <c r="D24" s="61"/>
      <c r="E24" s="61"/>
      <c r="F24" s="61"/>
      <c r="G24" s="61"/>
      <c r="H24" s="8"/>
      <c r="I24" s="1"/>
      <c r="J24" s="1"/>
    </row>
    <row r="25" spans="2:10" ht="55.5" x14ac:dyDescent="0.25">
      <c r="B25" s="37" t="s">
        <v>58</v>
      </c>
      <c r="C25" s="60"/>
      <c r="D25" s="61"/>
      <c r="E25" s="61"/>
      <c r="F25" s="61"/>
      <c r="G25" s="61"/>
      <c r="H25" s="8"/>
      <c r="I25" s="1"/>
      <c r="J25" s="1"/>
    </row>
    <row r="26" spans="2:10" ht="27.75" x14ac:dyDescent="0.25">
      <c r="B26" s="37" t="s">
        <v>59</v>
      </c>
      <c r="C26" s="60"/>
      <c r="D26" s="61"/>
      <c r="E26" s="61"/>
      <c r="F26" s="61"/>
      <c r="G26" s="61"/>
      <c r="H26" s="8"/>
      <c r="I26" s="1"/>
      <c r="J26" s="1"/>
    </row>
    <row r="27" spans="2:10" ht="28.5" hidden="1" x14ac:dyDescent="0.45">
      <c r="B27" s="44"/>
      <c r="C27" s="44"/>
      <c r="D27" s="44"/>
      <c r="E27" s="44"/>
      <c r="F27" s="44"/>
      <c r="G27" s="44"/>
    </row>
    <row r="28" spans="2:10" ht="49.5" customHeight="1" x14ac:dyDescent="0.25">
      <c r="B28" s="64" t="s">
        <v>54</v>
      </c>
      <c r="C28" s="13" t="s">
        <v>60</v>
      </c>
      <c r="D28" s="83"/>
      <c r="E28" s="83"/>
      <c r="F28" s="83"/>
      <c r="G28" s="83"/>
    </row>
    <row r="29" spans="2:10" ht="90.75" customHeight="1" x14ac:dyDescent="0.25">
      <c r="B29" s="65"/>
      <c r="C29" s="13" t="s">
        <v>61</v>
      </c>
      <c r="D29" s="83"/>
      <c r="E29" s="83"/>
      <c r="F29" s="83"/>
      <c r="G29" s="83"/>
    </row>
    <row r="30" spans="2:10" ht="53.25" customHeight="1" x14ac:dyDescent="0.25">
      <c r="B30" s="56" t="s">
        <v>28</v>
      </c>
      <c r="C30" s="56"/>
      <c r="D30" s="57"/>
      <c r="E30" s="69" t="s">
        <v>30</v>
      </c>
      <c r="F30" s="56" t="s">
        <v>27</v>
      </c>
      <c r="G30" s="56" t="s">
        <v>4</v>
      </c>
      <c r="H30" s="43" t="s">
        <v>40</v>
      </c>
      <c r="I30" s="34"/>
    </row>
    <row r="31" spans="2:10" ht="75.75" customHeight="1" x14ac:dyDescent="0.25">
      <c r="B31" s="15"/>
      <c r="C31" s="35" t="s">
        <v>51</v>
      </c>
      <c r="D31" s="45"/>
      <c r="E31" s="66"/>
      <c r="F31" s="66"/>
      <c r="G31" s="66"/>
      <c r="H31" s="34"/>
      <c r="I31" s="34"/>
    </row>
    <row r="32" spans="2:10" ht="30" customHeight="1" x14ac:dyDescent="0.25">
      <c r="B32" s="77" t="s">
        <v>19</v>
      </c>
      <c r="C32" s="78" t="s">
        <v>50</v>
      </c>
      <c r="D32" s="16" t="s">
        <v>5</v>
      </c>
      <c r="E32" s="46"/>
      <c r="F32" s="17"/>
      <c r="G32" s="18">
        <v>0</v>
      </c>
      <c r="H32">
        <f>IF(E32=1,G32,0)</f>
        <v>0</v>
      </c>
      <c r="I32" s="34"/>
    </row>
    <row r="33" spans="2:8" ht="27.75" x14ac:dyDescent="0.25">
      <c r="B33" s="65"/>
      <c r="C33" s="72"/>
      <c r="D33" s="16" t="s">
        <v>21</v>
      </c>
      <c r="E33" s="46"/>
      <c r="F33" s="17"/>
      <c r="G33" s="18">
        <v>1</v>
      </c>
      <c r="H33">
        <f>IF(E33=1,G33,0)</f>
        <v>0</v>
      </c>
    </row>
    <row r="34" spans="2:8" ht="55.5" x14ac:dyDescent="0.25">
      <c r="B34" s="65"/>
      <c r="C34" s="72"/>
      <c r="D34" s="16" t="s">
        <v>43</v>
      </c>
      <c r="E34" s="46"/>
      <c r="F34" s="17"/>
      <c r="G34" s="18">
        <v>2</v>
      </c>
      <c r="H34">
        <f t="shared" ref="H34:H42" si="0">IF(E34=1,G34,0)</f>
        <v>0</v>
      </c>
    </row>
    <row r="35" spans="2:8" ht="27.75" x14ac:dyDescent="0.25">
      <c r="B35" s="65"/>
      <c r="C35" s="72"/>
      <c r="D35" s="16" t="s">
        <v>37</v>
      </c>
      <c r="E35" s="46"/>
      <c r="F35" s="17"/>
      <c r="G35" s="18">
        <v>3</v>
      </c>
      <c r="H35">
        <f t="shared" si="0"/>
        <v>0</v>
      </c>
    </row>
    <row r="36" spans="2:8" ht="27.75" x14ac:dyDescent="0.25">
      <c r="B36" s="55" t="s">
        <v>25</v>
      </c>
      <c r="C36" s="71" t="s">
        <v>47</v>
      </c>
      <c r="D36" s="19" t="s">
        <v>5</v>
      </c>
      <c r="E36" s="46"/>
      <c r="F36" s="17"/>
      <c r="G36" s="18">
        <v>0</v>
      </c>
      <c r="H36">
        <f t="shared" si="0"/>
        <v>0</v>
      </c>
    </row>
    <row r="37" spans="2:8" ht="27.75" x14ac:dyDescent="0.25">
      <c r="B37" s="68"/>
      <c r="C37" s="66"/>
      <c r="D37" s="19" t="s">
        <v>6</v>
      </c>
      <c r="E37" s="46"/>
      <c r="F37" s="41"/>
      <c r="G37" s="18">
        <v>1</v>
      </c>
      <c r="H37">
        <f t="shared" si="0"/>
        <v>0</v>
      </c>
    </row>
    <row r="38" spans="2:8" ht="27.75" x14ac:dyDescent="0.25">
      <c r="B38" s="55" t="s">
        <v>26</v>
      </c>
      <c r="C38" s="71" t="s">
        <v>47</v>
      </c>
      <c r="D38" s="19" t="s">
        <v>5</v>
      </c>
      <c r="E38" s="46"/>
      <c r="F38" s="17"/>
      <c r="G38" s="18">
        <v>0</v>
      </c>
      <c r="H38">
        <f t="shared" si="0"/>
        <v>0</v>
      </c>
    </row>
    <row r="39" spans="2:8" ht="27.75" x14ac:dyDescent="0.25">
      <c r="B39" s="55"/>
      <c r="C39" s="66"/>
      <c r="D39" s="19" t="s">
        <v>39</v>
      </c>
      <c r="E39" s="46"/>
      <c r="F39" s="20"/>
      <c r="G39" s="18">
        <v>1</v>
      </c>
      <c r="H39">
        <f t="shared" si="0"/>
        <v>0</v>
      </c>
    </row>
    <row r="40" spans="2:8" ht="27.75" x14ac:dyDescent="0.25">
      <c r="B40" s="55" t="s">
        <v>20</v>
      </c>
      <c r="C40" s="71" t="s">
        <v>49</v>
      </c>
      <c r="D40" s="19" t="s">
        <v>5</v>
      </c>
      <c r="E40" s="46"/>
      <c r="F40" s="21"/>
      <c r="G40" s="18">
        <v>0</v>
      </c>
      <c r="H40">
        <f t="shared" si="0"/>
        <v>0</v>
      </c>
    </row>
    <row r="41" spans="2:8" ht="27.75" x14ac:dyDescent="0.25">
      <c r="B41" s="55"/>
      <c r="C41" s="72"/>
      <c r="D41" s="19" t="s">
        <v>44</v>
      </c>
      <c r="E41" s="46"/>
      <c r="F41" s="21"/>
      <c r="G41" s="18">
        <v>1</v>
      </c>
      <c r="H41">
        <f t="shared" si="0"/>
        <v>0</v>
      </c>
    </row>
    <row r="42" spans="2:8" ht="27.75" x14ac:dyDescent="0.25">
      <c r="B42" s="55"/>
      <c r="C42" s="72"/>
      <c r="D42" s="19" t="s">
        <v>45</v>
      </c>
      <c r="E42" s="46"/>
      <c r="F42" s="21"/>
      <c r="G42" s="18">
        <v>2</v>
      </c>
      <c r="H42">
        <f t="shared" si="0"/>
        <v>0</v>
      </c>
    </row>
    <row r="43" spans="2:8" ht="27.75" x14ac:dyDescent="0.25">
      <c r="B43" s="55" t="s">
        <v>68</v>
      </c>
      <c r="C43" s="71" t="s">
        <v>49</v>
      </c>
      <c r="D43" s="19" t="s">
        <v>5</v>
      </c>
      <c r="E43" s="46"/>
      <c r="F43" s="21"/>
      <c r="G43" s="18">
        <v>0</v>
      </c>
      <c r="H43">
        <f t="shared" ref="H43:H44" si="1">IF(E43=1,G43,0)</f>
        <v>0</v>
      </c>
    </row>
    <row r="44" spans="2:8" ht="46.5" customHeight="1" x14ac:dyDescent="0.25">
      <c r="B44" s="70"/>
      <c r="C44" s="66"/>
      <c r="D44" s="19" t="s">
        <v>6</v>
      </c>
      <c r="E44" s="46"/>
      <c r="F44" s="21"/>
      <c r="G44" s="18">
        <v>2</v>
      </c>
      <c r="H44">
        <f t="shared" si="1"/>
        <v>0</v>
      </c>
    </row>
    <row r="45" spans="2:8" ht="27.75" x14ac:dyDescent="0.25">
      <c r="B45" s="55" t="s">
        <v>69</v>
      </c>
      <c r="C45" s="71" t="s">
        <v>48</v>
      </c>
      <c r="D45" s="19" t="s">
        <v>5</v>
      </c>
      <c r="E45" s="46"/>
      <c r="F45" s="21"/>
      <c r="G45" s="18">
        <v>0</v>
      </c>
      <c r="H45">
        <f t="shared" ref="H45:H46" si="2">IF(E45=1,G45,0)</f>
        <v>0</v>
      </c>
    </row>
    <row r="46" spans="2:8" ht="27.75" x14ac:dyDescent="0.25">
      <c r="B46" s="70"/>
      <c r="C46" s="66"/>
      <c r="D46" s="19" t="s">
        <v>6</v>
      </c>
      <c r="E46" s="46"/>
      <c r="F46" s="21"/>
      <c r="G46" s="18">
        <v>5</v>
      </c>
      <c r="H46">
        <f t="shared" si="2"/>
        <v>0</v>
      </c>
    </row>
    <row r="47" spans="2:8" ht="27.75" x14ac:dyDescent="0.25">
      <c r="B47" s="55" t="s">
        <v>71</v>
      </c>
      <c r="C47" s="71" t="s">
        <v>48</v>
      </c>
      <c r="D47" s="19" t="s">
        <v>5</v>
      </c>
      <c r="E47" s="46"/>
      <c r="F47" s="21"/>
      <c r="G47" s="18">
        <v>0</v>
      </c>
      <c r="H47">
        <f t="shared" ref="H47:H50" si="3">IF(E47=1,G47,0)</f>
        <v>0</v>
      </c>
    </row>
    <row r="48" spans="2:8" ht="27.75" x14ac:dyDescent="0.25">
      <c r="B48" s="70"/>
      <c r="C48" s="66"/>
      <c r="D48" s="19" t="s">
        <v>6</v>
      </c>
      <c r="E48" s="46"/>
      <c r="F48" s="21"/>
      <c r="G48" s="18">
        <v>5</v>
      </c>
      <c r="H48">
        <f t="shared" si="3"/>
        <v>0</v>
      </c>
    </row>
    <row r="49" spans="2:10" ht="27.75" x14ac:dyDescent="0.25">
      <c r="B49" s="55" t="s">
        <v>70</v>
      </c>
      <c r="C49" s="71" t="s">
        <v>48</v>
      </c>
      <c r="D49" s="19" t="s">
        <v>5</v>
      </c>
      <c r="E49" s="46"/>
      <c r="F49" s="21"/>
      <c r="G49" s="18">
        <v>0</v>
      </c>
      <c r="H49">
        <f t="shared" si="3"/>
        <v>0</v>
      </c>
    </row>
    <row r="50" spans="2:10" ht="27.75" x14ac:dyDescent="0.4">
      <c r="B50" s="70"/>
      <c r="C50" s="66"/>
      <c r="D50" s="19" t="s">
        <v>6</v>
      </c>
      <c r="E50" s="46"/>
      <c r="F50" s="21"/>
      <c r="G50" s="18">
        <v>5</v>
      </c>
      <c r="H50">
        <f t="shared" si="3"/>
        <v>0</v>
      </c>
      <c r="J50" s="32"/>
    </row>
    <row r="51" spans="2:10" ht="27.75" x14ac:dyDescent="0.4">
      <c r="B51" s="56" t="s">
        <v>74</v>
      </c>
      <c r="C51" s="66"/>
      <c r="D51" s="66"/>
      <c r="E51" s="47"/>
      <c r="F51" s="21"/>
      <c r="G51" s="22">
        <f>SUM(H32:H50)</f>
        <v>0</v>
      </c>
      <c r="H51"/>
      <c r="I51" s="33" t="str">
        <f>IF(G51&gt;35,"Значение некорректное, проверьте правильность заполнения граф"," ")</f>
        <v xml:space="preserve"> </v>
      </c>
      <c r="J51" s="32"/>
    </row>
    <row r="52" spans="2:10" ht="108" x14ac:dyDescent="0.25">
      <c r="B52" s="56" t="s">
        <v>52</v>
      </c>
      <c r="C52" s="56"/>
      <c r="D52" s="57"/>
      <c r="E52" s="14" t="s">
        <v>30</v>
      </c>
      <c r="F52" s="15" t="s">
        <v>27</v>
      </c>
      <c r="G52" s="15" t="s">
        <v>4</v>
      </c>
      <c r="H52"/>
    </row>
    <row r="53" spans="2:10" ht="27.75" x14ac:dyDescent="0.25">
      <c r="B53" s="55" t="s">
        <v>29</v>
      </c>
      <c r="C53" s="71" t="s">
        <v>49</v>
      </c>
      <c r="D53" s="19" t="s">
        <v>7</v>
      </c>
      <c r="E53" s="46"/>
      <c r="F53" s="21"/>
      <c r="G53" s="18">
        <v>0</v>
      </c>
      <c r="H53">
        <f t="shared" ref="H53:H65" si="4">IF(E53=0,0,G53)</f>
        <v>0</v>
      </c>
    </row>
    <row r="54" spans="2:10" ht="27.75" x14ac:dyDescent="0.25">
      <c r="B54" s="55"/>
      <c r="C54" s="72"/>
      <c r="D54" s="19" t="s">
        <v>8</v>
      </c>
      <c r="E54" s="46"/>
      <c r="F54" s="21"/>
      <c r="G54" s="18">
        <v>1</v>
      </c>
      <c r="H54">
        <f>IF(E54=0,0,G54)</f>
        <v>0</v>
      </c>
    </row>
    <row r="55" spans="2:10" ht="27.75" x14ac:dyDescent="0.25">
      <c r="B55" s="55"/>
      <c r="C55" s="72"/>
      <c r="D55" s="19" t="s">
        <v>46</v>
      </c>
      <c r="E55" s="46"/>
      <c r="F55" s="23"/>
      <c r="G55" s="18">
        <v>2</v>
      </c>
      <c r="H55">
        <f t="shared" si="4"/>
        <v>0</v>
      </c>
    </row>
    <row r="56" spans="2:10" ht="27.75" x14ac:dyDescent="0.25">
      <c r="B56" s="55" t="s">
        <v>62</v>
      </c>
      <c r="C56" s="71" t="s">
        <v>47</v>
      </c>
      <c r="D56" s="24" t="s">
        <v>5</v>
      </c>
      <c r="E56" s="46"/>
      <c r="F56" s="21"/>
      <c r="G56" s="18">
        <v>0</v>
      </c>
      <c r="H56">
        <f t="shared" si="4"/>
        <v>0</v>
      </c>
    </row>
    <row r="57" spans="2:10" ht="27.75" x14ac:dyDescent="0.25">
      <c r="B57" s="55"/>
      <c r="C57" s="66"/>
      <c r="D57" s="24" t="s">
        <v>6</v>
      </c>
      <c r="E57" s="46"/>
      <c r="F57" s="21"/>
      <c r="G57" s="18">
        <v>1</v>
      </c>
      <c r="H57">
        <f t="shared" si="4"/>
        <v>0</v>
      </c>
    </row>
    <row r="58" spans="2:10" ht="27.75" x14ac:dyDescent="0.25">
      <c r="B58" s="55" t="s">
        <v>22</v>
      </c>
      <c r="C58" s="71" t="s">
        <v>47</v>
      </c>
      <c r="D58" s="24" t="s">
        <v>5</v>
      </c>
      <c r="E58" s="46"/>
      <c r="F58" s="21"/>
      <c r="G58" s="18">
        <v>0</v>
      </c>
      <c r="H58">
        <f t="shared" si="4"/>
        <v>0</v>
      </c>
    </row>
    <row r="59" spans="2:10" ht="27.75" x14ac:dyDescent="0.25">
      <c r="B59" s="55"/>
      <c r="C59" s="66"/>
      <c r="D59" s="24" t="s">
        <v>6</v>
      </c>
      <c r="E59" s="46"/>
      <c r="F59" s="21"/>
      <c r="G59" s="18">
        <v>1</v>
      </c>
      <c r="H59">
        <f t="shared" si="4"/>
        <v>0</v>
      </c>
    </row>
    <row r="60" spans="2:10" ht="27.75" x14ac:dyDescent="0.25">
      <c r="B60" s="55" t="s">
        <v>23</v>
      </c>
      <c r="C60" s="71" t="s">
        <v>47</v>
      </c>
      <c r="D60" s="24" t="s">
        <v>5</v>
      </c>
      <c r="E60" s="46"/>
      <c r="F60" s="21"/>
      <c r="G60" s="18">
        <v>0</v>
      </c>
      <c r="H60">
        <f t="shared" si="4"/>
        <v>0</v>
      </c>
    </row>
    <row r="61" spans="2:10" ht="27.75" x14ac:dyDescent="0.25">
      <c r="B61" s="55"/>
      <c r="C61" s="66"/>
      <c r="D61" s="24" t="s">
        <v>6</v>
      </c>
      <c r="E61" s="46"/>
      <c r="F61" s="21"/>
      <c r="G61" s="18">
        <v>1</v>
      </c>
      <c r="H61">
        <f t="shared" si="4"/>
        <v>0</v>
      </c>
    </row>
    <row r="62" spans="2:10" ht="27.75" x14ac:dyDescent="0.25">
      <c r="B62" s="55" t="s">
        <v>24</v>
      </c>
      <c r="C62" s="71" t="s">
        <v>47</v>
      </c>
      <c r="D62" s="24" t="s">
        <v>10</v>
      </c>
      <c r="E62" s="46"/>
      <c r="F62" s="21"/>
      <c r="G62" s="18">
        <v>1</v>
      </c>
      <c r="H62">
        <f t="shared" si="4"/>
        <v>0</v>
      </c>
    </row>
    <row r="63" spans="2:10" ht="27.75" x14ac:dyDescent="0.25">
      <c r="B63" s="55"/>
      <c r="C63" s="66"/>
      <c r="D63" s="24" t="s">
        <v>17</v>
      </c>
      <c r="E63" s="46"/>
      <c r="F63" s="21"/>
      <c r="G63" s="18">
        <v>0</v>
      </c>
      <c r="H63">
        <f t="shared" si="4"/>
        <v>0</v>
      </c>
    </row>
    <row r="64" spans="2:10" ht="55.5" x14ac:dyDescent="0.25">
      <c r="B64" s="55"/>
      <c r="C64" s="71" t="s">
        <v>47</v>
      </c>
      <c r="D64" s="24" t="s">
        <v>11</v>
      </c>
      <c r="E64" s="46"/>
      <c r="F64" s="21"/>
      <c r="G64" s="18">
        <v>1</v>
      </c>
      <c r="H64">
        <f t="shared" si="4"/>
        <v>0</v>
      </c>
    </row>
    <row r="65" spans="2:10" ht="55.5" x14ac:dyDescent="0.25">
      <c r="B65" s="55"/>
      <c r="C65" s="66"/>
      <c r="D65" s="24" t="s">
        <v>12</v>
      </c>
      <c r="E65" s="46"/>
      <c r="F65" s="21"/>
      <c r="G65" s="18">
        <v>0</v>
      </c>
      <c r="H65">
        <f t="shared" si="4"/>
        <v>0</v>
      </c>
    </row>
    <row r="66" spans="2:10" ht="27.75" x14ac:dyDescent="0.25">
      <c r="B66" s="42" t="s">
        <v>63</v>
      </c>
      <c r="C66" s="36" t="s">
        <v>53</v>
      </c>
      <c r="D66" s="79"/>
      <c r="E66" s="80"/>
      <c r="F66" s="80"/>
      <c r="G66" s="80"/>
      <c r="H66"/>
    </row>
    <row r="67" spans="2:10" ht="27.75" x14ac:dyDescent="0.4">
      <c r="B67" s="56" t="s">
        <v>72</v>
      </c>
      <c r="C67" s="66"/>
      <c r="D67" s="66"/>
      <c r="E67" s="15"/>
      <c r="F67" s="21"/>
      <c r="G67" s="22">
        <f>SUM(H53:H65)</f>
        <v>0</v>
      </c>
      <c r="I67" s="32" t="str">
        <f>IF(G67&gt;11,"Значение некорректное, проверьте правильность заполнения граф"," ")</f>
        <v xml:space="preserve"> </v>
      </c>
      <c r="J67" s="32"/>
    </row>
    <row r="68" spans="2:10" ht="27.75" x14ac:dyDescent="0.4">
      <c r="B68" s="56" t="s">
        <v>73</v>
      </c>
      <c r="C68" s="66"/>
      <c r="D68" s="66"/>
      <c r="E68" s="15"/>
      <c r="F68" s="21"/>
      <c r="G68" s="22">
        <f>G67+G51</f>
        <v>0</v>
      </c>
      <c r="I68" s="31"/>
    </row>
    <row r="69" spans="2:10" ht="32.25" customHeight="1" x14ac:dyDescent="0.25"/>
    <row r="70" spans="2:10" ht="234" customHeight="1" x14ac:dyDescent="0.35">
      <c r="B70" s="75" t="s">
        <v>65</v>
      </c>
      <c r="C70" s="75"/>
      <c r="D70" s="76"/>
      <c r="E70" s="76"/>
      <c r="F70" s="76"/>
      <c r="G70" s="76"/>
    </row>
    <row r="71" spans="2:10" x14ac:dyDescent="0.25">
      <c r="B71" s="3"/>
      <c r="C71" s="3"/>
    </row>
    <row r="72" spans="2:10" ht="33" x14ac:dyDescent="0.45">
      <c r="B72" s="6"/>
      <c r="C72" s="6"/>
      <c r="D72" s="25" t="s">
        <v>13</v>
      </c>
      <c r="E72" s="25" t="s">
        <v>31</v>
      </c>
      <c r="F72" s="39" t="s">
        <v>16</v>
      </c>
      <c r="G72" s="10"/>
    </row>
    <row r="73" spans="2:10" ht="33" x14ac:dyDescent="0.45">
      <c r="B73" s="5"/>
      <c r="C73" s="5"/>
      <c r="D73" s="25" t="s">
        <v>14</v>
      </c>
      <c r="E73" s="25" t="s">
        <v>32</v>
      </c>
      <c r="F73" s="40"/>
      <c r="G73" s="11"/>
    </row>
    <row r="74" spans="2:10" ht="41.25" customHeight="1" x14ac:dyDescent="0.5">
      <c r="B74" s="4"/>
      <c r="C74" s="4"/>
      <c r="D74" s="26"/>
      <c r="E74" s="27"/>
      <c r="F74" s="30"/>
      <c r="G74" s="10"/>
    </row>
    <row r="75" spans="2:10" ht="41.25" customHeight="1" x14ac:dyDescent="0.4">
      <c r="B75" s="4"/>
      <c r="C75" s="4"/>
      <c r="D75" s="26"/>
      <c r="E75" s="28"/>
      <c r="F75" s="10"/>
      <c r="G75" s="10"/>
    </row>
    <row r="76" spans="2:10" ht="33" x14ac:dyDescent="0.45">
      <c r="D76" s="25" t="s">
        <v>15</v>
      </c>
      <c r="E76" s="39"/>
      <c r="F76" s="40"/>
      <c r="G76" s="10"/>
    </row>
    <row r="77" spans="2:10" ht="33" x14ac:dyDescent="0.45">
      <c r="D77" s="25"/>
      <c r="E77" s="28"/>
      <c r="F77" s="29"/>
      <c r="G77" s="10"/>
    </row>
    <row r="78" spans="2:10" ht="54" customHeight="1" x14ac:dyDescent="0.35">
      <c r="B78" s="73" t="s">
        <v>75</v>
      </c>
      <c r="C78" s="73"/>
      <c r="D78" s="74"/>
      <c r="E78" s="74"/>
      <c r="F78" s="74"/>
      <c r="G78" s="74"/>
    </row>
  </sheetData>
  <mergeCells count="67">
    <mergeCell ref="C17:G17"/>
    <mergeCell ref="C26:G26"/>
    <mergeCell ref="B47:B48"/>
    <mergeCell ref="C8:G8"/>
    <mergeCell ref="C11:G11"/>
    <mergeCell ref="C45:C46"/>
    <mergeCell ref="C16:G16"/>
    <mergeCell ref="C18:G18"/>
    <mergeCell ref="C21:G21"/>
    <mergeCell ref="D28:G28"/>
    <mergeCell ref="D29:G29"/>
    <mergeCell ref="C38:C39"/>
    <mergeCell ref="C43:C44"/>
    <mergeCell ref="G30:G31"/>
    <mergeCell ref="B32:B35"/>
    <mergeCell ref="C32:C35"/>
    <mergeCell ref="B43:B44"/>
    <mergeCell ref="D66:G66"/>
    <mergeCell ref="C47:C48"/>
    <mergeCell ref="C60:C61"/>
    <mergeCell ref="C62:C63"/>
    <mergeCell ref="C64:C65"/>
    <mergeCell ref="C40:C42"/>
    <mergeCell ref="B78:G78"/>
    <mergeCell ref="B53:B55"/>
    <mergeCell ref="B56:B57"/>
    <mergeCell ref="B58:B59"/>
    <mergeCell ref="B60:B61"/>
    <mergeCell ref="B70:G70"/>
    <mergeCell ref="B62:B65"/>
    <mergeCell ref="B67:D67"/>
    <mergeCell ref="B68:D68"/>
    <mergeCell ref="C58:C59"/>
    <mergeCell ref="C53:C55"/>
    <mergeCell ref="C56:C57"/>
    <mergeCell ref="C15:G15"/>
    <mergeCell ref="B19:G19"/>
    <mergeCell ref="B20:G20"/>
    <mergeCell ref="B52:D52"/>
    <mergeCell ref="B36:B37"/>
    <mergeCell ref="B40:B42"/>
    <mergeCell ref="E30:E31"/>
    <mergeCell ref="B49:B50"/>
    <mergeCell ref="C49:C50"/>
    <mergeCell ref="B51:D51"/>
    <mergeCell ref="B45:B46"/>
    <mergeCell ref="C22:G22"/>
    <mergeCell ref="C23:G23"/>
    <mergeCell ref="C24:G24"/>
    <mergeCell ref="C25:G25"/>
    <mergeCell ref="C36:C37"/>
    <mergeCell ref="C3:G3"/>
    <mergeCell ref="B2:G2"/>
    <mergeCell ref="D1:G1"/>
    <mergeCell ref="B38:B39"/>
    <mergeCell ref="B30:D30"/>
    <mergeCell ref="C4:G4"/>
    <mergeCell ref="C5:G5"/>
    <mergeCell ref="C6:G6"/>
    <mergeCell ref="C7:G7"/>
    <mergeCell ref="C9:G9"/>
    <mergeCell ref="C10:G10"/>
    <mergeCell ref="C12:G12"/>
    <mergeCell ref="C13:G13"/>
    <mergeCell ref="B28:B29"/>
    <mergeCell ref="C14:G14"/>
    <mergeCell ref="F30:F3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1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Заявка-анкета_оценка</vt:lpstr>
      <vt:lpstr>'Заявка-анкета_оценка'!Область_печати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Карышев Максим Дмитриевич</dc:creator>
  <cp:lastModifiedBy>Кулакова Мария Андреевна</cp:lastModifiedBy>
  <cp:lastPrinted>2024-10-29T09:42:31Z</cp:lastPrinted>
  <dcterms:created xsi:type="dcterms:W3CDTF">2020-02-07T08:01:33Z</dcterms:created>
  <dcterms:modified xsi:type="dcterms:W3CDTF">2024-10-31T07:12:11Z</dcterms:modified>
</cp:coreProperties>
</file>